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83-2022\2-vyzva\vyzva-podpurne dokumenty\"/>
    </mc:Choice>
  </mc:AlternateContent>
  <xr:revisionPtr revIDLastSave="0" documentId="13_ncr:1_{317CEBA4-A020-4A31-B70B-0F3B33146AD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P" sheetId="1" r:id="rId1"/>
  </sheets>
  <definedNames>
    <definedName name="_xlnm._FilterDatabase" localSheetId="0" hidden="1">KP!$A$6:$T$7</definedName>
    <definedName name="_xlnm.Print_Area" localSheetId="0">KP!$A$1:$U$11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G7" i="1" l="1"/>
  <c r="L7" i="1" l="1"/>
  <c r="I10" i="1" l="1"/>
  <c r="J10" i="1"/>
</calcChain>
</file>

<file path=xl/sharedStrings.xml><?xml version="1.0" encoding="utf-8"?>
<sst xmlns="http://schemas.openxmlformats.org/spreadsheetml/2006/main" count="37" uniqueCount="35">
  <si>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</si>
  <si>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</si>
  <si>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</si>
  <si>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</si>
  <si>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</si>
  <si>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</si>
  <si>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</si>
  <si>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</si>
  <si>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</si>
  <si>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</si>
  <si>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</si>
  <si>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</si>
  <si>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</si>
  <si>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</si>
  <si>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</si>
  <si>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</si>
  <si>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</si>
  <si>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</si>
  <si>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</si>
  <si>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</si>
  <si>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</si>
  <si>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</si>
  <si>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</si>
  <si>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</si>
  <si>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</si>
  <si>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</si>
  <si>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083 - 2022</t>
  </si>
  <si>
    <t>ks</t>
  </si>
  <si>
    <t xml:space="preserve">Skartovačka </t>
  </si>
  <si>
    <t>FF - Bc. Václav Křepel, 
Tel.: 725 816 890</t>
  </si>
  <si>
    <t>Sedláčkova 38, 
301 00 Plzeň,
Fakulta filozofická - Katedra antropologie,
 3. patro</t>
  </si>
  <si>
    <t>Skartovaci kapacita: min. 18 listů.
Šířka otvoru: cca 230 mm.
Objem koše: min. 50 litrů.
Stupeň utajení: min. P4.
Typ řezu: křížový.
Automatický podavač: NE.
Skartuje: papír, kancelářské sponky, drátky sešívaček, kreditní karty.
Funkce: vypnutí při přehřátí/přehlcení, vyjímatelný koš, start/stop automatický.</t>
  </si>
  <si>
    <t>Obchodní název + typ</t>
  </si>
  <si>
    <t>Požadavek zadavatele: 
do sloupce označeného textem:</t>
  </si>
  <si>
    <r>
      <rPr>
        <b/>
        <sz val="11"/>
        <color rgb="FFFF0000"/>
        <rFont val="Calibri"/>
        <family val="2"/>
        <charset val="238"/>
        <scheme val="minor"/>
      </rPr>
      <t xml:space="preserve">Dodavatel doplní </t>
    </r>
    <r>
      <rPr>
        <b/>
        <sz val="11"/>
        <color theme="1"/>
        <rFont val="Calibri"/>
        <family val="2"/>
        <charset val="238"/>
        <scheme val="minor"/>
      </rPr>
      <t xml:space="preserve">do prázdné žlutě podbarvené buňky požadovaný údaj, tj. </t>
    </r>
    <r>
      <rPr>
        <b/>
        <sz val="11"/>
        <color rgb="FFFF0000"/>
        <rFont val="Calibri"/>
        <family val="2"/>
        <charset val="238"/>
        <scheme val="minor"/>
      </rPr>
      <t>jednotkovou cenu</t>
    </r>
    <r>
      <rPr>
        <b/>
        <sz val="11"/>
        <color theme="1"/>
        <rFont val="Calibri"/>
        <family val="2"/>
        <charset val="238"/>
        <scheme val="minor"/>
      </rPr>
      <t xml:space="preserve">,
dále pak </t>
    </r>
    <r>
      <rPr>
        <b/>
        <sz val="11"/>
        <color rgb="FFFF0000"/>
        <rFont val="Calibri"/>
        <family val="2"/>
        <charset val="238"/>
        <scheme val="minor"/>
      </rPr>
      <t>obchodní název a typ zboží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</si>
</sst>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70">
    <xf numFmtId="0" fontId="0" fillId="0" borderId="0" xfId="0"/>
    <xf numFmtId="0" fontId="0" fillId="0" borderId="0" xfId="0" applyProtection="1"/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21" fillId="0" borderId="0" xfId="8" applyFont="1" applyAlignment="1" applyProtection="1">
      <alignment horizontal="center" vertical="center" wrapText="1"/>
    </xf>
    <xf numFmtId="0" fontId="21" fillId="0" borderId="7" xfId="8" applyFont="1" applyBorder="1" applyAlignment="1" applyProtection="1">
      <alignment horizontal="center" vertical="center" wrapText="1"/>
    </xf>
    <xf numFmtId="0" fontId="1" fillId="2" borderId="8" xfId="8" applyFill="1" applyBorder="1" applyAlignment="1" applyProtection="1">
      <alignment horizontal="center" vertical="center" wrapText="1"/>
    </xf>
    <xf numFmtId="0" fontId="1" fillId="2" borderId="9" xfId="8" applyFill="1" applyBorder="1" applyAlignment="1" applyProtection="1">
      <alignment horizontal="center" vertical="center" wrapText="1"/>
    </xf>
    <xf numFmtId="0" fontId="9" fillId="0" borderId="10" xfId="8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1" fillId="2" borderId="11" xfId="8" applyFill="1" applyBorder="1" applyAlignment="1" applyProtection="1">
      <alignment horizontal="center" vertical="center" wrapText="1"/>
    </xf>
    <xf numFmtId="0" fontId="1" fillId="2" borderId="12" xfId="8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0" fontId="0" fillId="0" borderId="13" xfId="0" applyBorder="1" applyProtection="1"/>
    <xf numFmtId="164" fontId="0" fillId="0" borderId="6" xfId="0" applyNumberFormat="1" applyBorder="1" applyAlignment="1" applyProtection="1">
      <alignment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20" fillId="0" borderId="3" xfId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18" fillId="0" borderId="3" xfId="1" applyFont="1" applyFill="1" applyBorder="1" applyAlignment="1" applyProtection="1">
      <alignment horizontal="center" vertical="center" wrapText="1"/>
    </xf>
    <xf numFmtId="0" fontId="18" fillId="0" borderId="3" xfId="5" applyFont="1" applyFill="1" applyBorder="1" applyAlignment="1" applyProtection="1">
      <alignment horizontal="left" vertical="center" wrapText="1" indent="1"/>
    </xf>
    <xf numFmtId="164" fontId="0" fillId="0" borderId="3" xfId="0" applyNumberFormat="1" applyBorder="1" applyAlignment="1" applyProtection="1">
      <alignment horizontal="right" vertical="center" indent="1"/>
    </xf>
    <xf numFmtId="164" fontId="14" fillId="0" borderId="3" xfId="0" applyNumberFormat="1" applyFont="1" applyFill="1" applyBorder="1" applyAlignment="1" applyProtection="1">
      <alignment horizontal="right" vertical="center" wrapText="1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164" fontId="14" fillId="2" borderId="3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8" xr:uid="{8F04597B-FF34-49B8-92B8-D03D15B7C659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showGridLines="0" tabSelected="1" zoomScale="70" zoomScaleNormal="70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35.81640625" style="5" customWidth="1"/>
    <col min="4" max="4" width="12.453125" style="67" customWidth="1"/>
    <col min="5" max="5" width="11.1796875" style="4" customWidth="1"/>
    <col min="6" max="6" width="81.7265625" style="5" customWidth="1"/>
    <col min="7" max="7" width="17.7265625" style="5" hidden="1" customWidth="1"/>
    <col min="8" max="8" width="29.453125" style="5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4.7265625" style="1" customWidth="1"/>
    <col min="14" max="14" width="15.36328125" style="1" customWidth="1"/>
    <col min="15" max="15" width="28.26953125" style="1" hidden="1" customWidth="1"/>
    <col min="16" max="16" width="32.1796875" style="1" customWidth="1"/>
    <col min="17" max="17" width="18.81640625" style="1" customWidth="1"/>
    <col min="18" max="18" width="28.26953125" style="1" customWidth="1"/>
    <col min="19" max="19" width="17.54296875" style="1" hidden="1" customWidth="1"/>
    <col min="20" max="20" width="20.1796875" style="6" customWidth="1"/>
    <col min="21" max="21" width="2.6328125" style="1" customWidth="1"/>
    <col min="22" max="16384" width="8.7265625" style="1"/>
  </cols>
  <sheetData>
    <row r="1" spans="1:21" ht="38.25" customHeight="1" x14ac:dyDescent="0.35">
      <c r="B1" s="2" t="s">
        <v>26</v>
      </c>
      <c r="C1" s="3"/>
      <c r="D1" s="3"/>
    </row>
    <row r="2" spans="1:21" ht="20.149999999999999" customHeight="1" x14ac:dyDescent="0.35">
      <c r="C2" s="1"/>
      <c r="D2" s="7"/>
      <c r="E2" s="8"/>
      <c r="F2" s="9"/>
      <c r="G2" s="9"/>
      <c r="H2" s="9"/>
      <c r="I2" s="9"/>
      <c r="J2" s="9"/>
      <c r="L2" s="10"/>
      <c r="M2" s="10"/>
      <c r="N2" s="10"/>
      <c r="O2" s="10"/>
      <c r="P2" s="10"/>
      <c r="Q2" s="10"/>
      <c r="R2" s="10"/>
      <c r="S2" s="11"/>
      <c r="T2" s="12"/>
    </row>
    <row r="3" spans="1:21" ht="20.149999999999999" customHeight="1" x14ac:dyDescent="0.35">
      <c r="B3" s="13" t="s">
        <v>33</v>
      </c>
      <c r="C3" s="14"/>
      <c r="D3" s="15" t="s">
        <v>0</v>
      </c>
      <c r="E3" s="16"/>
      <c r="F3" s="17" t="s">
        <v>34</v>
      </c>
      <c r="G3" s="18"/>
      <c r="H3" s="18"/>
      <c r="I3" s="18"/>
      <c r="J3" s="18"/>
      <c r="K3" s="18"/>
      <c r="L3" s="18"/>
      <c r="N3" s="19"/>
      <c r="O3" s="19"/>
      <c r="P3" s="10"/>
      <c r="Q3" s="10"/>
      <c r="R3" s="10"/>
    </row>
    <row r="4" spans="1:21" ht="20.149999999999999" customHeight="1" thickBot="1" x14ac:dyDescent="0.4">
      <c r="B4" s="13"/>
      <c r="C4" s="14"/>
      <c r="D4" s="20"/>
      <c r="E4" s="21"/>
      <c r="F4" s="17"/>
      <c r="G4" s="9"/>
      <c r="H4" s="9"/>
      <c r="I4" s="10"/>
      <c r="J4" s="10"/>
      <c r="L4" s="10"/>
      <c r="M4" s="10"/>
      <c r="N4" s="10"/>
      <c r="O4" s="10"/>
      <c r="P4" s="10"/>
      <c r="Q4" s="10"/>
      <c r="R4" s="10"/>
    </row>
    <row r="5" spans="1:21" ht="34.5" customHeight="1" thickBot="1" x14ac:dyDescent="0.4">
      <c r="B5" s="22"/>
      <c r="C5" s="23"/>
      <c r="D5" s="24"/>
      <c r="E5" s="24"/>
      <c r="F5" s="9"/>
      <c r="G5" s="25"/>
      <c r="H5" s="26" t="s">
        <v>0</v>
      </c>
      <c r="J5" s="26" t="s">
        <v>0</v>
      </c>
      <c r="T5" s="27"/>
    </row>
    <row r="6" spans="1:21" ht="69" customHeight="1" thickTop="1" thickBot="1" x14ac:dyDescent="0.4">
      <c r="A6" s="28"/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0" t="s">
        <v>14</v>
      </c>
      <c r="H6" s="31" t="s">
        <v>32</v>
      </c>
      <c r="I6" s="30" t="s">
        <v>3</v>
      </c>
      <c r="J6" s="32" t="s">
        <v>4</v>
      </c>
      <c r="K6" s="33" t="s">
        <v>5</v>
      </c>
      <c r="L6" s="33" t="s">
        <v>6</v>
      </c>
      <c r="M6" s="30" t="s">
        <v>15</v>
      </c>
      <c r="N6" s="30" t="s">
        <v>16</v>
      </c>
      <c r="O6" s="30" t="s">
        <v>23</v>
      </c>
      <c r="P6" s="33" t="s">
        <v>17</v>
      </c>
      <c r="Q6" s="30" t="s">
        <v>18</v>
      </c>
      <c r="R6" s="30" t="s">
        <v>19</v>
      </c>
      <c r="S6" s="30" t="s">
        <v>20</v>
      </c>
      <c r="T6" s="34" t="s">
        <v>21</v>
      </c>
      <c r="U6" s="35"/>
    </row>
    <row r="7" spans="1:21" ht="214.5" customHeight="1" thickTop="1" thickBot="1" x14ac:dyDescent="0.4">
      <c r="A7" s="36"/>
      <c r="B7" s="37">
        <v>1</v>
      </c>
      <c r="C7" s="38" t="s">
        <v>28</v>
      </c>
      <c r="D7" s="39">
        <v>1</v>
      </c>
      <c r="E7" s="40" t="s">
        <v>27</v>
      </c>
      <c r="F7" s="41" t="s">
        <v>31</v>
      </c>
      <c r="G7" s="42">
        <f>D7*I7</f>
        <v>13000</v>
      </c>
      <c r="H7" s="68"/>
      <c r="I7" s="43">
        <v>13000</v>
      </c>
      <c r="J7" s="69"/>
      <c r="K7" s="44">
        <f>D7*J7</f>
        <v>0</v>
      </c>
      <c r="L7" s="45" t="str">
        <f t="shared" ref="L7" si="0">IF(ISNUMBER(J7), IF(J7&gt;I7,"NEVYHOVUJE","VYHOVUJE")," ")</f>
        <v xml:space="preserve"> </v>
      </c>
      <c r="M7" s="46" t="s">
        <v>25</v>
      </c>
      <c r="N7" s="47" t="s">
        <v>22</v>
      </c>
      <c r="O7" s="48"/>
      <c r="P7" s="49" t="s">
        <v>29</v>
      </c>
      <c r="Q7" s="49" t="s">
        <v>30</v>
      </c>
      <c r="R7" s="50">
        <v>21</v>
      </c>
      <c r="S7" s="48"/>
      <c r="T7" s="51" t="s">
        <v>10</v>
      </c>
      <c r="U7" s="35"/>
    </row>
    <row r="8" spans="1:21" ht="15.5" thickTop="1" thickBot="1" x14ac:dyDescent="0.4">
      <c r="C8" s="1"/>
      <c r="D8" s="1"/>
      <c r="E8" s="1"/>
      <c r="F8" s="1"/>
      <c r="G8" s="1"/>
      <c r="H8" s="1"/>
      <c r="K8" s="52"/>
    </row>
    <row r="9" spans="1:21" ht="60.75" customHeight="1" thickTop="1" thickBot="1" x14ac:dyDescent="0.4">
      <c r="B9" s="53" t="s">
        <v>7</v>
      </c>
      <c r="C9" s="53"/>
      <c r="D9" s="53"/>
      <c r="E9" s="53"/>
      <c r="F9" s="53"/>
      <c r="G9" s="54"/>
      <c r="H9" s="54"/>
      <c r="I9" s="55" t="s">
        <v>8</v>
      </c>
      <c r="J9" s="56" t="s">
        <v>9</v>
      </c>
      <c r="K9" s="57"/>
      <c r="L9" s="58"/>
      <c r="M9" s="59"/>
      <c r="N9" s="59"/>
      <c r="O9" s="59"/>
      <c r="P9" s="59"/>
      <c r="Q9" s="59"/>
      <c r="R9" s="59"/>
      <c r="S9" s="25"/>
      <c r="T9" s="60"/>
    </row>
    <row r="10" spans="1:21" ht="33" customHeight="1" thickTop="1" thickBot="1" x14ac:dyDescent="0.4">
      <c r="B10" s="61" t="s">
        <v>24</v>
      </c>
      <c r="C10" s="61"/>
      <c r="D10" s="61"/>
      <c r="E10" s="61"/>
      <c r="F10" s="61"/>
      <c r="G10" s="62"/>
      <c r="H10" s="62"/>
      <c r="I10" s="63">
        <f>SUM(G7:G7)</f>
        <v>13000</v>
      </c>
      <c r="J10" s="64">
        <f>SUM(K7:K7)</f>
        <v>0</v>
      </c>
      <c r="K10" s="65"/>
      <c r="L10" s="66"/>
      <c r="M10" s="59"/>
      <c r="N10" s="59"/>
      <c r="O10" s="59"/>
      <c r="P10" s="59"/>
      <c r="Q10" s="59"/>
      <c r="R10" s="59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ht="14.25" customHeight="1" x14ac:dyDescent="0.35"/>
    <row r="16" spans="1:21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Vi/iBopZYr9kz7FU7iGTadj0RiKIePgpaauWHBU2Amoo0sTKMp4mwq7RTHhfzsAjmbniOAUYxLlEzdBmT4OUXg==" saltValue="L2wz8rG48aj6sTWwjQ8kJg==" spinCount="100000" sheet="1" objects="1" scenarios="1"/>
  <mergeCells count="8">
    <mergeCell ref="B10:F10"/>
    <mergeCell ref="J10:L10"/>
    <mergeCell ref="B9:F9"/>
    <mergeCell ref="B1:D1"/>
    <mergeCell ref="J9:L9"/>
    <mergeCell ref="B3:C4"/>
    <mergeCell ref="D3:E4"/>
    <mergeCell ref="F3:F4"/>
  </mergeCells>
  <conditionalFormatting sqref="B7">
    <cfRule type="containsBlanks" dxfId="11" priority="93">
      <formula>LEN(TRIM(B7))=0</formula>
    </cfRule>
  </conditionalFormatting>
  <conditionalFormatting sqref="B7">
    <cfRule type="cellIs" dxfId="10" priority="87" operator="greaterThanOrEqual">
      <formula>1</formula>
    </cfRule>
  </conditionalFormatting>
  <conditionalFormatting sqref="L7">
    <cfRule type="cellIs" dxfId="9" priority="84" operator="equal">
      <formula>"VYHOVUJE"</formula>
    </cfRule>
  </conditionalFormatting>
  <conditionalFormatting sqref="L7">
    <cfRule type="cellIs" dxfId="8" priority="83" operator="equal">
      <formula>"NEVYHOVUJE"</formula>
    </cfRule>
  </conditionalFormatting>
  <conditionalFormatting sqref="J7">
    <cfRule type="containsBlanks" dxfId="7" priority="54">
      <formula>LEN(TRIM(J7))=0</formula>
    </cfRule>
  </conditionalFormatting>
  <conditionalFormatting sqref="J7">
    <cfRule type="notContainsBlanks" dxfId="6" priority="53">
      <formula>LEN(TRIM(J7))&gt;0</formula>
    </cfRule>
  </conditionalFormatting>
  <conditionalFormatting sqref="J7">
    <cfRule type="notContainsBlanks" dxfId="5" priority="52">
      <formula>LEN(TRIM(J7))&gt;0</formula>
    </cfRule>
  </conditionalFormatting>
  <conditionalFormatting sqref="D7">
    <cfRule type="containsBlanks" dxfId="4" priority="26">
      <formula>LEN(TRIM(D7))=0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2022-12-02T14:18:53Z</cp:lastPrinted>
  <dcterms:created xsi:type="dcterms:W3CDTF">2014-03-05T12:43:32Z</dcterms:created>
  <dcterms:modified xsi:type="dcterms:W3CDTF">2022-12-02T14:22:47Z</dcterms:modified>
</cp:coreProperties>
</file>